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<sst xmlns="http://schemas.openxmlformats.org/spreadsheetml/2006/main" count="61" uniqueCount="43">
  <si>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</si>
  <si>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</si>
  <si>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</si>
  <si>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</si>
  <si>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</si>
  <si>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</si>
  <si>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</si>
  <si>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</si>
  <si>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</si>
  <si>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</si>
  <si>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</si>
  <si>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</si>
  <si>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</si>
  <si>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</si>
  <si>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№ п/п </t>
  </si>
  <si>
    <t>шт.</t>
  </si>
  <si>
    <t>Директор ______________________ И.А. Ефремова</t>
  </si>
  <si>
    <t>Стакан</t>
  </si>
  <si>
    <t>Материал: термостойкое стекло. Используется для горячих и холодных напитков.  Емкость не менее 200 мл и не более 250 мм. Диаметр не менее 75 мм и не более 80 мм. Высота не менее 90 мм и не более 100 мм. Вес не менее 230 г и не более 250 г.</t>
  </si>
  <si>
    <t>штук</t>
  </si>
  <si>
    <t>Веселка деревянная.</t>
  </si>
  <si>
    <t xml:space="preserve"> штук</t>
  </si>
  <si>
    <t xml:space="preserve"> Используется для размешивания. Материал: береза. Длина не менее 1000 мм и не более 1050    мм. Ширина не менее 62 мм и не более 65 мм. Высота не менее 18 мм и не более 20 мм.</t>
  </si>
  <si>
    <t xml:space="preserve"> Используется для размешивания. Материал: береза. Длина не менее 600 мм и не более 650    мм. Ширина не менее 58 мм и не более 65 мм. Высота не менее 15 мм и не более 20 мм.</t>
  </si>
  <si>
    <t>Доска разделочная</t>
  </si>
  <si>
    <t xml:space="preserve"> Материал:  бук массив (цельная). Длина не менее 600 мм и не более 650    мм. Ширина не менее 300 мм и не более 350 мм. Высота не менее 30 мм и не более 35 мм.</t>
  </si>
  <si>
    <t xml:space="preserve"> Материал: алюминий. С двумя ручками. Диаметр не менее 300 мм и не более 350 мм. Высота не менее 120 мм и не более 150 мм.</t>
  </si>
  <si>
    <t>Грохот-сито.</t>
  </si>
  <si>
    <t>шт</t>
  </si>
  <si>
    <t xml:space="preserve"> Предназначен для хлебобулочной продукции. Пластмассовый с крышкой. Перфорированные стенки и сплошное дно. Длина не менее 600 мм и не более 650 мм. Ширина  не менее 400 мм и не более 450 мм. Высота не менее 350 мм и не более 400 мм.</t>
  </si>
  <si>
    <t>Ящик.</t>
  </si>
  <si>
    <t>Полка для разделочных досок.</t>
  </si>
  <si>
    <t xml:space="preserve"> Предназначен для пищевых продуктов. Выполнен из пищевой нержавеющей стали. Объем не менее 10 л и не более 12 л. Диаметр не менее 440 мм и не более 480 мм.</t>
  </si>
  <si>
    <t>Таз</t>
  </si>
  <si>
    <t>Предназначен для пищевых продуктов. Выполнен из пищевой нержавеющей стали. Объем не менее 15 л и не более 20 л. Диаметр не менее 480 мм и не более 500 мм.</t>
  </si>
  <si>
    <t>Предназначен для пищевых продуктов. Выполнен из пищевой нержавеющей стали. Объем не менее 26 л и не более 30 л. Диаметр не менее 580 мм и не более 650 мм.</t>
  </si>
  <si>
    <t>Коммерческое предложение вх. № 670 от 17.03.2015 г.</t>
  </si>
  <si>
    <t>Коммерческое предложение вх. № 669 от 17.03.2015 г.</t>
  </si>
  <si>
    <t>Коммерческое предложение вх. № 673/1 от 17.03.2015 г.</t>
  </si>
  <si>
    <t>Итого: Начальная (максимальная) цена контракта: 53 750 (пятьдесят три тысячи семьсот пятьдесят) рублей 00 копеек</t>
  </si>
  <si>
    <t xml:space="preserve"> Полка консольная с 5 наклонными держателями. Предназначена для хранения 5 разделочных досок. Нагрузка на 1 держатель не менее 5 кг и не более 6 кг. Полка выполнена из нержавеющей стали. Полка крепится к стене с помощью дюбелей и шурупов. Габариты: высота не менее 600 мм и не более 650 мм, ширина не менее 236 мм и не более 240 мм, высота не менее 446 мм и не более 450 мм. Вес не менее 5 кг и не более 6 кг.</t>
  </si>
  <si>
    <t>Дата составления сводной таблицы 12.05.2015 года</t>
  </si>
  <si>
    <t>Аукцион в электронной форме на поставку посуды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</si>
</sst>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9" fontId="1" fillId="33" borderId="10" xfId="6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184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7" zoomScaleSheetLayoutView="77" zoomScalePageLayoutView="0" workbookViewId="0" topLeftCell="A24">
      <selection activeCell="A3" sqref="A3:M3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64.57421875" style="12" customWidth="1"/>
    <col min="4" max="4" width="10.2812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10.140625" style="12" customWidth="1"/>
    <col min="9" max="9" width="10.421875" style="12" customWidth="1"/>
    <col min="10" max="10" width="16.8515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1:10" ht="12.75">
      <c r="A1" s="28"/>
      <c r="B1" s="29"/>
      <c r="C1" s="29"/>
      <c r="D1" s="29"/>
      <c r="E1" s="29"/>
      <c r="F1" s="29"/>
      <c r="G1" s="29"/>
      <c r="H1" s="29"/>
      <c r="I1" s="29"/>
      <c r="J1" s="30"/>
    </row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3" customFormat="1" ht="17.2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0" s="13" customFormat="1" ht="9.75" customHeight="1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s="13" customFormat="1" ht="32.25" customHeight="1">
      <c r="A5" s="35" t="s">
        <v>14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/>
      <c r="H5" s="35"/>
      <c r="I5" s="35" t="s">
        <v>6</v>
      </c>
      <c r="J5" s="35" t="s">
        <v>7</v>
      </c>
    </row>
    <row r="6" spans="1:10" s="13" customFormat="1" ht="14.25" customHeight="1">
      <c r="A6" s="35"/>
      <c r="B6" s="35"/>
      <c r="C6" s="35"/>
      <c r="D6" s="35"/>
      <c r="E6" s="35"/>
      <c r="F6" s="9" t="s">
        <v>8</v>
      </c>
      <c r="G6" s="9" t="s">
        <v>9</v>
      </c>
      <c r="H6" s="9" t="s">
        <v>10</v>
      </c>
      <c r="I6" s="35"/>
      <c r="J6" s="35"/>
    </row>
    <row r="7" spans="1:10" s="13" customFormat="1" ht="69.75" customHeight="1">
      <c r="A7" s="31">
        <v>1</v>
      </c>
      <c r="B7" s="1" t="s">
        <v>17</v>
      </c>
      <c r="C7" s="14" t="s">
        <v>18</v>
      </c>
      <c r="D7" s="9" t="s">
        <v>19</v>
      </c>
      <c r="E7" s="6">
        <v>518</v>
      </c>
      <c r="F7" s="4">
        <v>25</v>
      </c>
      <c r="G7" s="4">
        <v>23</v>
      </c>
      <c r="H7" s="4">
        <v>22</v>
      </c>
      <c r="I7" s="5">
        <f>(F7+G7+H7)/3</f>
        <v>23.333333333333332</v>
      </c>
      <c r="J7" s="5">
        <v>12084.94</v>
      </c>
    </row>
    <row r="8" spans="1:10" s="18" customFormat="1" ht="13.5" customHeight="1">
      <c r="A8" s="31"/>
      <c r="B8" s="15" t="s">
        <v>11</v>
      </c>
      <c r="C8" s="16"/>
      <c r="D8" s="15"/>
      <c r="E8" s="15"/>
      <c r="F8" s="6"/>
      <c r="G8" s="6"/>
      <c r="H8" s="6"/>
      <c r="I8" s="17"/>
      <c r="J8" s="7">
        <v>12084.94</v>
      </c>
    </row>
    <row r="9" spans="1:10" s="13" customFormat="1" ht="66.75" customHeight="1">
      <c r="A9" s="31">
        <v>2</v>
      </c>
      <c r="B9" s="1" t="s">
        <v>20</v>
      </c>
      <c r="C9" s="8" t="s">
        <v>22</v>
      </c>
      <c r="D9" s="9" t="s">
        <v>21</v>
      </c>
      <c r="E9" s="6">
        <v>2</v>
      </c>
      <c r="F9" s="4">
        <v>250</v>
      </c>
      <c r="G9" s="4">
        <v>205</v>
      </c>
      <c r="H9" s="4">
        <v>200</v>
      </c>
      <c r="I9" s="5">
        <f>(F9+G9+H9)/3</f>
        <v>218.33333333333334</v>
      </c>
      <c r="J9" s="5">
        <v>436.66</v>
      </c>
    </row>
    <row r="10" spans="1:10" s="18" customFormat="1" ht="13.5" customHeight="1">
      <c r="A10" s="31"/>
      <c r="B10" s="15" t="s">
        <v>11</v>
      </c>
      <c r="C10" s="16"/>
      <c r="D10" s="15"/>
      <c r="E10" s="15"/>
      <c r="F10" s="6"/>
      <c r="G10" s="6"/>
      <c r="H10" s="6"/>
      <c r="I10" s="17"/>
      <c r="J10" s="7">
        <f>J9</f>
        <v>436.66</v>
      </c>
    </row>
    <row r="11" spans="1:10" s="13" customFormat="1" ht="80.25" customHeight="1">
      <c r="A11" s="31">
        <v>3</v>
      </c>
      <c r="B11" s="1" t="s">
        <v>20</v>
      </c>
      <c r="C11" s="14" t="s">
        <v>23</v>
      </c>
      <c r="D11" s="9" t="s">
        <v>15</v>
      </c>
      <c r="E11" s="6">
        <v>2</v>
      </c>
      <c r="F11" s="4">
        <v>190</v>
      </c>
      <c r="G11" s="4">
        <v>185</v>
      </c>
      <c r="H11" s="4">
        <v>180</v>
      </c>
      <c r="I11" s="5">
        <f>(F11+G11+H11)/3</f>
        <v>185</v>
      </c>
      <c r="J11" s="5">
        <f>I11*E11</f>
        <v>370</v>
      </c>
    </row>
    <row r="12" spans="1:10" s="18" customFormat="1" ht="13.5" customHeight="1">
      <c r="A12" s="31"/>
      <c r="B12" s="15" t="s">
        <v>11</v>
      </c>
      <c r="C12" s="16"/>
      <c r="D12" s="15"/>
      <c r="E12" s="15"/>
      <c r="F12" s="4"/>
      <c r="G12" s="4"/>
      <c r="H12" s="4"/>
      <c r="I12" s="17"/>
      <c r="J12" s="7">
        <f>J11</f>
        <v>370</v>
      </c>
    </row>
    <row r="13" spans="1:10" s="13" customFormat="1" ht="78" customHeight="1">
      <c r="A13" s="31">
        <v>4</v>
      </c>
      <c r="B13" s="1" t="s">
        <v>24</v>
      </c>
      <c r="C13" s="14" t="s">
        <v>25</v>
      </c>
      <c r="D13" s="9" t="s">
        <v>15</v>
      </c>
      <c r="E13" s="6">
        <v>3</v>
      </c>
      <c r="F13" s="4">
        <v>3700</v>
      </c>
      <c r="G13" s="4">
        <v>3200</v>
      </c>
      <c r="H13" s="4">
        <v>3000</v>
      </c>
      <c r="I13" s="11">
        <f>(F13+G13+H13)/3</f>
        <v>3300</v>
      </c>
      <c r="J13" s="5">
        <f>I13*E13</f>
        <v>9900</v>
      </c>
    </row>
    <row r="14" spans="1:10" s="18" customFormat="1" ht="13.5" customHeight="1">
      <c r="A14" s="31"/>
      <c r="B14" s="15" t="s">
        <v>11</v>
      </c>
      <c r="C14" s="16"/>
      <c r="D14" s="15"/>
      <c r="E14" s="15"/>
      <c r="F14" s="6"/>
      <c r="G14" s="6"/>
      <c r="H14" s="6"/>
      <c r="I14" s="17"/>
      <c r="J14" s="7">
        <f>J13</f>
        <v>9900</v>
      </c>
    </row>
    <row r="15" spans="1:10" s="13" customFormat="1" ht="82.5" customHeight="1">
      <c r="A15" s="31">
        <v>5</v>
      </c>
      <c r="B15" s="1" t="s">
        <v>27</v>
      </c>
      <c r="C15" s="14" t="s">
        <v>26</v>
      </c>
      <c r="D15" s="9" t="s">
        <v>28</v>
      </c>
      <c r="E15" s="6">
        <v>2</v>
      </c>
      <c r="F15" s="4">
        <v>2750</v>
      </c>
      <c r="G15" s="4">
        <v>2700</v>
      </c>
      <c r="H15" s="4">
        <v>2600</v>
      </c>
      <c r="I15" s="10">
        <f>(H15+G15+F15)/3</f>
        <v>2683.3333333333335</v>
      </c>
      <c r="J15" s="5">
        <v>5366.66</v>
      </c>
    </row>
    <row r="16" spans="1:10" s="18" customFormat="1" ht="13.5" customHeight="1">
      <c r="A16" s="31"/>
      <c r="B16" s="15" t="s">
        <v>11</v>
      </c>
      <c r="C16" s="16"/>
      <c r="D16" s="15"/>
      <c r="E16" s="15"/>
      <c r="F16" s="6"/>
      <c r="G16" s="6"/>
      <c r="H16" s="6"/>
      <c r="I16" s="17"/>
      <c r="J16" s="7">
        <f>J15</f>
        <v>5366.66</v>
      </c>
    </row>
    <row r="17" spans="1:10" s="13" customFormat="1" ht="77.25" customHeight="1">
      <c r="A17" s="31">
        <v>6</v>
      </c>
      <c r="B17" s="1" t="s">
        <v>30</v>
      </c>
      <c r="C17" s="14" t="s">
        <v>29</v>
      </c>
      <c r="D17" s="9" t="s">
        <v>28</v>
      </c>
      <c r="E17" s="6">
        <v>2</v>
      </c>
      <c r="F17" s="4">
        <v>1000</v>
      </c>
      <c r="G17" s="4">
        <v>950</v>
      </c>
      <c r="H17" s="4">
        <v>900</v>
      </c>
      <c r="I17" s="5">
        <f>(H17+G17+F17)/3</f>
        <v>950</v>
      </c>
      <c r="J17" s="5">
        <f>I17*E17</f>
        <v>1900</v>
      </c>
    </row>
    <row r="18" spans="1:10" s="18" customFormat="1" ht="18.75" customHeight="1">
      <c r="A18" s="31"/>
      <c r="B18" s="15" t="s">
        <v>11</v>
      </c>
      <c r="C18" s="16"/>
      <c r="D18" s="15"/>
      <c r="E18" s="15"/>
      <c r="F18" s="6"/>
      <c r="G18" s="6"/>
      <c r="H18" s="6"/>
      <c r="I18" s="17"/>
      <c r="J18" s="7">
        <f>J17</f>
        <v>1900</v>
      </c>
    </row>
    <row r="19" spans="1:10" s="13" customFormat="1" ht="138" customHeight="1">
      <c r="A19" s="19">
        <v>7</v>
      </c>
      <c r="B19" s="1" t="s">
        <v>31</v>
      </c>
      <c r="C19" s="14" t="s">
        <v>40</v>
      </c>
      <c r="D19" s="9" t="s">
        <v>28</v>
      </c>
      <c r="E19" s="6">
        <v>2</v>
      </c>
      <c r="F19" s="4">
        <v>8260</v>
      </c>
      <c r="G19" s="4">
        <v>8200</v>
      </c>
      <c r="H19" s="4">
        <v>8000</v>
      </c>
      <c r="I19" s="10">
        <f>(H19+G19+F19)/3</f>
        <v>8153.333333333333</v>
      </c>
      <c r="J19" s="5">
        <v>16306.66</v>
      </c>
    </row>
    <row r="20" spans="1:10" s="18" customFormat="1" ht="13.5" customHeight="1">
      <c r="A20" s="19"/>
      <c r="B20" s="15" t="s">
        <v>11</v>
      </c>
      <c r="C20" s="16"/>
      <c r="D20" s="15"/>
      <c r="E20" s="15"/>
      <c r="F20" s="6"/>
      <c r="G20" s="6"/>
      <c r="H20" s="6"/>
      <c r="I20" s="17"/>
      <c r="J20" s="7">
        <v>16306.66</v>
      </c>
    </row>
    <row r="21" spans="1:10" s="13" customFormat="1" ht="82.5" customHeight="1">
      <c r="A21" s="31">
        <v>8</v>
      </c>
      <c r="B21" s="1" t="s">
        <v>33</v>
      </c>
      <c r="C21" s="20" t="s">
        <v>32</v>
      </c>
      <c r="D21" s="9" t="s">
        <v>28</v>
      </c>
      <c r="E21" s="6">
        <v>2</v>
      </c>
      <c r="F21" s="4">
        <v>1370</v>
      </c>
      <c r="G21" s="4">
        <v>1350</v>
      </c>
      <c r="H21" s="4">
        <v>1300</v>
      </c>
      <c r="I21" s="10">
        <f>(H21+G21+F21)/3</f>
        <v>1340</v>
      </c>
      <c r="J21" s="5">
        <f>I21*E21</f>
        <v>2680</v>
      </c>
    </row>
    <row r="22" spans="1:10" s="18" customFormat="1" ht="13.5" customHeight="1">
      <c r="A22" s="31"/>
      <c r="B22" s="15" t="s">
        <v>11</v>
      </c>
      <c r="C22" s="16"/>
      <c r="D22" s="15"/>
      <c r="E22" s="15"/>
      <c r="F22" s="6"/>
      <c r="G22" s="6"/>
      <c r="H22" s="6"/>
      <c r="I22" s="17"/>
      <c r="J22" s="7">
        <f>J21</f>
        <v>2680</v>
      </c>
    </row>
    <row r="23" spans="1:10" s="13" customFormat="1" ht="82.5" customHeight="1">
      <c r="A23" s="31">
        <v>9</v>
      </c>
      <c r="B23" s="1" t="s">
        <v>33</v>
      </c>
      <c r="C23" s="20" t="s">
        <v>34</v>
      </c>
      <c r="D23" s="9" t="s">
        <v>28</v>
      </c>
      <c r="E23" s="6">
        <v>1</v>
      </c>
      <c r="F23" s="4">
        <v>1580</v>
      </c>
      <c r="G23" s="4">
        <v>1550</v>
      </c>
      <c r="H23" s="4">
        <v>1500</v>
      </c>
      <c r="I23" s="10">
        <f>(H23+G23+F23)/3</f>
        <v>1543.3333333333333</v>
      </c>
      <c r="J23" s="5">
        <f>I23*E23</f>
        <v>1543.3333333333333</v>
      </c>
    </row>
    <row r="24" spans="1:10" s="18" customFormat="1" ht="13.5" customHeight="1">
      <c r="A24" s="31"/>
      <c r="B24" s="15" t="s">
        <v>11</v>
      </c>
      <c r="C24" s="16"/>
      <c r="D24" s="15"/>
      <c r="E24" s="15"/>
      <c r="F24" s="6"/>
      <c r="G24" s="6"/>
      <c r="H24" s="6"/>
      <c r="I24" s="17"/>
      <c r="J24" s="7">
        <f>J23</f>
        <v>1543.3333333333333</v>
      </c>
    </row>
    <row r="25" spans="1:10" s="13" customFormat="1" ht="82.5" customHeight="1">
      <c r="A25" s="31">
        <v>10</v>
      </c>
      <c r="B25" s="1" t="s">
        <v>33</v>
      </c>
      <c r="C25" s="20" t="s">
        <v>35</v>
      </c>
      <c r="D25" s="9" t="s">
        <v>28</v>
      </c>
      <c r="E25" s="6">
        <v>1</v>
      </c>
      <c r="F25" s="4">
        <v>3280</v>
      </c>
      <c r="G25" s="4">
        <v>3200</v>
      </c>
      <c r="H25" s="4">
        <v>3000</v>
      </c>
      <c r="I25" s="10">
        <f>(H25+G25+F25)/3</f>
        <v>3160</v>
      </c>
      <c r="J25" s="5">
        <f>I25*E25</f>
        <v>3160</v>
      </c>
    </row>
    <row r="26" spans="1:10" s="18" customFormat="1" ht="13.5" customHeight="1">
      <c r="A26" s="31"/>
      <c r="B26" s="15" t="s">
        <v>11</v>
      </c>
      <c r="C26" s="16"/>
      <c r="D26" s="15"/>
      <c r="E26" s="15"/>
      <c r="F26" s="6"/>
      <c r="G26" s="6"/>
      <c r="H26" s="6"/>
      <c r="I26" s="17"/>
      <c r="J26" s="7">
        <f>J25</f>
        <v>3160</v>
      </c>
    </row>
    <row r="27" spans="1:10" s="18" customFormat="1" ht="13.5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s="18" customFormat="1" ht="15.75">
      <c r="A28" s="21"/>
      <c r="B28" s="21" t="s">
        <v>12</v>
      </c>
      <c r="C28" s="21"/>
      <c r="D28" s="21"/>
      <c r="E28" s="21"/>
      <c r="F28" s="21"/>
      <c r="G28" s="21"/>
      <c r="H28" s="21"/>
      <c r="I28" s="21"/>
      <c r="J28" s="22">
        <f>J26+J24+J22+J20+J18+J16+J14+J12+J10+J8</f>
        <v>53748.25333333334</v>
      </c>
    </row>
    <row r="29" spans="1:9" s="13" customFormat="1" ht="15.75">
      <c r="A29" s="13" t="s">
        <v>39</v>
      </c>
      <c r="B29" s="21"/>
      <c r="C29" s="21"/>
      <c r="D29" s="21"/>
      <c r="E29" s="21"/>
      <c r="F29" s="21"/>
      <c r="G29" s="21"/>
      <c r="H29" s="21"/>
      <c r="I29" s="21"/>
    </row>
    <row r="30" spans="1:10" s="13" customFormat="1" ht="9" customHeight="1">
      <c r="A30" s="25"/>
      <c r="B30" s="26"/>
      <c r="C30" s="26"/>
      <c r="D30" s="26"/>
      <c r="E30" s="26"/>
      <c r="F30" s="26"/>
      <c r="G30" s="26"/>
      <c r="H30" s="26"/>
      <c r="I30" s="26"/>
      <c r="J30" s="27"/>
    </row>
    <row r="31" spans="1:9" s="13" customFormat="1" ht="15" customHeight="1">
      <c r="A31" s="2">
        <v>1</v>
      </c>
      <c r="B31" s="36" t="s">
        <v>36</v>
      </c>
      <c r="C31" s="36"/>
      <c r="D31" s="21"/>
      <c r="E31" s="21"/>
      <c r="F31" s="21"/>
      <c r="G31" s="21"/>
      <c r="H31" s="21"/>
      <c r="I31" s="21"/>
    </row>
    <row r="32" spans="1:10" s="23" customFormat="1" ht="15.75" customHeight="1">
      <c r="A32" s="3">
        <v>2</v>
      </c>
      <c r="B32" s="36" t="s">
        <v>37</v>
      </c>
      <c r="C32" s="36"/>
      <c r="D32" s="21"/>
      <c r="E32" s="21"/>
      <c r="F32" s="21"/>
      <c r="G32" s="21"/>
      <c r="H32" s="21"/>
      <c r="I32" s="21"/>
      <c r="J32" s="13"/>
    </row>
    <row r="33" spans="1:9" s="13" customFormat="1" ht="15" customHeight="1">
      <c r="A33" s="2">
        <v>3</v>
      </c>
      <c r="B33" s="36" t="s">
        <v>38</v>
      </c>
      <c r="C33" s="36"/>
      <c r="D33" s="21"/>
      <c r="E33" s="21"/>
      <c r="F33" s="21"/>
      <c r="G33" s="21"/>
      <c r="H33" s="21"/>
      <c r="I33" s="21"/>
    </row>
    <row r="34" spans="1:10" s="13" customFormat="1" ht="15.75">
      <c r="A34" s="25"/>
      <c r="B34" s="26"/>
      <c r="C34" s="26"/>
      <c r="D34" s="26"/>
      <c r="E34" s="26"/>
      <c r="F34" s="26"/>
      <c r="G34" s="26"/>
      <c r="H34" s="26"/>
      <c r="I34" s="26"/>
      <c r="J34" s="27"/>
    </row>
    <row r="35" spans="1:10" s="13" customFormat="1" ht="15.75">
      <c r="A35" s="21"/>
      <c r="B35" s="24" t="s">
        <v>13</v>
      </c>
      <c r="C35" s="24"/>
      <c r="D35" s="12"/>
      <c r="E35" s="12"/>
      <c r="F35" s="12"/>
      <c r="G35" s="12"/>
      <c r="H35" s="12"/>
      <c r="I35" s="12"/>
      <c r="J35" s="12"/>
    </row>
    <row r="36" spans="1:10" s="13" customFormat="1" ht="15.75">
      <c r="A36" s="21"/>
      <c r="B36" s="24" t="s">
        <v>16</v>
      </c>
      <c r="C36" s="24"/>
      <c r="D36" s="12"/>
      <c r="E36" s="12"/>
      <c r="F36" s="12"/>
      <c r="G36" s="12"/>
      <c r="H36" s="12"/>
      <c r="I36" s="12"/>
      <c r="J36" s="12"/>
    </row>
    <row r="37" spans="1:10" s="13" customFormat="1" ht="15.75">
      <c r="A37" s="21"/>
      <c r="B37" s="24" t="s">
        <v>41</v>
      </c>
      <c r="C37" s="24"/>
      <c r="D37" s="12"/>
      <c r="E37" s="12"/>
      <c r="F37" s="12"/>
      <c r="G37" s="12"/>
      <c r="H37" s="12"/>
      <c r="I37" s="12"/>
      <c r="J37" s="12"/>
    </row>
    <row r="38" spans="1:10" ht="12.75">
      <c r="A38" s="28"/>
      <c r="B38" s="29"/>
      <c r="C38" s="29"/>
      <c r="D38" s="29"/>
      <c r="E38" s="29"/>
      <c r="F38" s="29"/>
      <c r="G38" s="29"/>
      <c r="H38" s="29"/>
      <c r="I38" s="29"/>
      <c r="J38" s="30"/>
    </row>
  </sheetData>
  <sheetProtection/>
  <mergeCells count="28">
    <mergeCell ref="A23:A24"/>
    <mergeCell ref="A15:A16"/>
    <mergeCell ref="A17:A18"/>
    <mergeCell ref="A2:M2"/>
    <mergeCell ref="A3:M3"/>
    <mergeCell ref="E5:E6"/>
    <mergeCell ref="I5:I6"/>
    <mergeCell ref="C5:C6"/>
    <mergeCell ref="B33:C33"/>
    <mergeCell ref="F5:H5"/>
    <mergeCell ref="B32:C32"/>
    <mergeCell ref="B31:C31"/>
    <mergeCell ref="A7:A8"/>
    <mergeCell ref="A5:A6"/>
    <mergeCell ref="B5:B6"/>
    <mergeCell ref="D5:D6"/>
    <mergeCell ref="A25:A26"/>
    <mergeCell ref="A21:A22"/>
    <mergeCell ref="A34:J34"/>
    <mergeCell ref="A38:J38"/>
    <mergeCell ref="A11:A12"/>
    <mergeCell ref="A13:A14"/>
    <mergeCell ref="A1:J1"/>
    <mergeCell ref="A4:J4"/>
    <mergeCell ref="A27:J27"/>
    <mergeCell ref="A30:J30"/>
    <mergeCell ref="A9:A10"/>
    <mergeCell ref="J5:J6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74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2015-05-19T11:25:19Z</cp:lastPrinted>
  <dcterms:created xsi:type="dcterms:W3CDTF">1996-10-08T23:32:33Z</dcterms:created>
  <dcterms:modified xsi:type="dcterms:W3CDTF">2015-05-19T11:50:13Z</dcterms:modified>
  <cp:category/>
  <cp:version/>
  <cp:contentType/>
  <cp:contentStatus/>
</cp:coreProperties>
</file>